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definedNames>
    <definedName name="_xlnm.Print_Area" localSheetId="0">Лист1!$A$1:$G$68</definedName>
  </definedNames>
  <calcPr calcId="145621" calcMode="autoNoTable"/>
</workbook>
</file>

<file path=xl/calcChain.xml><?xml version="1.0" encoding="utf-8"?>
<calcChain xmlns="http://schemas.openxmlformats.org/spreadsheetml/2006/main">
  <c r="D52" i="1" l="1"/>
  <c r="G24" i="1"/>
  <c r="G23" i="1"/>
  <c r="G22" i="1"/>
  <c r="G21" i="1"/>
  <c r="G20" i="1"/>
  <c r="G19" i="1"/>
  <c r="G18" i="1"/>
  <c r="G17" i="1"/>
  <c r="G16" i="1"/>
  <c r="G15" i="1"/>
  <c r="G14" i="1"/>
  <c r="G13" i="1"/>
  <c r="G12" i="1"/>
  <c r="G11" i="1"/>
  <c r="G25" i="1" s="1"/>
  <c r="G10" i="1"/>
  <c r="G9" i="1"/>
</calcChain>
</file>

<file path=xl/sharedStrings.xml><?xml version="1.0" encoding="utf-8"?>
<sst xmlns="http://schemas.openxmlformats.org/spreadsheetml/2006/main" count="99" uniqueCount="68">
  <si>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</si>
  <si>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</si>
  <si>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</si>
  <si>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</si>
  <si>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</si>
  <si>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</si>
  <si>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</si>
  <si>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Штука</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</si>
  <si>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</si>
  <si>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</si>
  <si>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</si>
  <si>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</si>
  <si>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</si>
  <si>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</si>
  <si>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</si>
  <si>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</si>
  <si>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</si>
  <si>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</si>
  <si>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</si>
  <si>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</si>
  <si>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</si>
  <si>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</si>
  <si>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</si>
  <si>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№П-7
Отдел государственных закупок                                                                                          18 апреля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</si>
  <si>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Азотная кислота</t>
  </si>
  <si>
    <t>Азотная кислота, чда; уп. 1,3 кг</t>
  </si>
  <si>
    <t>л</t>
  </si>
  <si>
    <t>Уксусная кислота ледяная</t>
  </si>
  <si>
    <t xml:space="preserve">Уксусная кислота ледяная, более 99,8%, (уп.1 л) </t>
  </si>
  <si>
    <t>Упаковка</t>
  </si>
  <si>
    <t>Одноэтапный иммунохроматографический экспресс тест SD BIOLINE HIV ½ 3.0 для качественного  определения антител ВИЧ-1 и ВИЧ-2</t>
  </si>
  <si>
    <t>Набор реагентов «АГАТ-ВИЧ-1,2» тест-система иммуноферментная для одновременного выявления антител к вирусу иммунодефицита человека типов 1 и 2 (ВИЧ-1, ВИЧ-2) и антигена р24 ВИЧ-1,  Комплект №2. 96 определений</t>
  </si>
  <si>
    <t xml:space="preserve">Игла для спинальной анестезии  21,23,24,26,27 </t>
  </si>
  <si>
    <t>Игла для спинальной анестезии имеет двойную заточку кончика и короткий вторичный срез. Иглы  могут иметь больший диаметр  по сравнению с другими типами спинальных игл и применяться как для анестезии, так и для диагностической пункции.</t>
  </si>
  <si>
    <t>штука</t>
  </si>
  <si>
    <t>Электрод грудной ЭКГ (груша комп 6 шт) для взрослых</t>
  </si>
  <si>
    <t>Электрод ЭКГ хлоросеребрянный грудной (присасывающийся) (6штук). Электрокардиограф двенадцатиканальный с регистрацией ЭКГ в ручном и автоматическом режимах миниатюрный </t>
  </si>
  <si>
    <t>комплект</t>
  </si>
  <si>
    <t>Электрод прижимной (прищепка, комплект 4 шт)</t>
  </si>
  <si>
    <t>Электрод ЭКГ хлоросеребрянный на конечность ЭКХ -01 (прижимной)(4 штуки). Электрокардиограф двенадцатиканальный с регистрацией ЭКГ в ручном и автоматическом режимах миниатюрный </t>
  </si>
  <si>
    <t>Кабель ЭКГ отведений</t>
  </si>
  <si>
    <t>ЭКГ кабель пациента-(кабель отведения) на 12 отведений, 10 электродов (диам.штекеров 4мм) совместим с ЭКГ-аппаратами Heart Mirror 3, Heart Mirror 3 IKO, Heart Mirror 3D, Heart Screen 112D, Schiller Cardiovit AT-1, AT-101, AT-2, AT-2plus, AT-4, AT-102, AT-104PC, AT-110, ЭКЗТ-01-"Р-Д", ЭК12Т-01-"Р-Д", Альтон-106, Альтон-103, Альтон-06, Альтон-03, ЭК1Т-1/3-07, ЭК1Т-07, ЭКЗТ-02 (производства Аксион)</t>
  </si>
  <si>
    <t>Подкладной круг</t>
  </si>
  <si>
    <t>Диаметр 30 сантиметров. Круг применяется для предотвращения образования пролежней в области пяток, головы, голеностопа, локтей. Универсальное изделие чаще подкладывают под крестец, бедра или плечи. Используется для профилактики некроза тканей у полных пациентов.</t>
  </si>
  <si>
    <t>Воздуховод</t>
  </si>
  <si>
    <t>Воздуховод направляющий №000-40 мм №0-60 мм, №1 - 70 мм, №2 -80мм, №3-90мм, №4-100 мм, №5-110 мм, №6-120 мм. Для ротоглоточной интубации пациентов при общем наркозе и интубации в бессознательном состоянии. Технические характеристики: Воздуховод изготовлен из полиэтилена, внутренняя часть из полиоксимета; Блокировка прикуса для предотвращения укуса языка и закупорки дыхательных путей; Закругленные атравматичные края;</t>
  </si>
  <si>
    <t>Мешок для забора крови</t>
  </si>
  <si>
    <t>Мешок для крови сдвоенный не менее 450/300 мл, не менее 450/450 мл  с антикоагулянтом . Предназначен для сбора цельной крови, разделения ее на компоненты и хранения, основной мешок не менее 450 или не менее 350 мл из медицинского ПВХ, дополнительный мешок объемом не менее 300 мл и не менее 450 мл с антикоагулянтом, соединительные трубки ПВХ, заглушки ПВХ, игла не менее 16G в защитном колпачке, пластиковый держатель с иглой для вакуумных пробирок, мешочек для забора первичной крови из медицинского ПВХ.</t>
  </si>
  <si>
    <t xml:space="preserve">Стабилизатор тканей миокарда
</t>
  </si>
  <si>
    <t xml:space="preserve"> Стабилизатор миокарда для операции на работающем сердце. Стабилизатор тканей миокарда. Возможность регулировать изгиб ножек стабилизатора по кривизне контура сердца.  Уникальный механизм для раздвигания тканей облегчает доступ к месту анастомоза. Уникальная подвижность тела стабилизатора наряду с жесткостью фиксации, позволяет расположить его без помех для деятельности хирурга. Низкопрофильная конструкция лапок с присосками и тела стабилизатора обеспечивают максимальную визуализацию операционного поля. Используемый в конструкции принцип истинно вакуумной стабилизации тканей, позволяет обеспечить доступ к любому сосуду на любой поверхности сердца. Прозрачные, низкопрофильные лапки присосок улучшают видимость в месте анастомоза, а их гибкость обеспечивает надежность фиксации в любом месте поверхности сердца. Стабилизатор можно закрепить на любом стернальном ранорасширителе. Прибор разового использования.
</t>
  </si>
  <si>
    <t>Баллонный катетер стент-графта</t>
  </si>
  <si>
    <t>Баллонный катетер стент-графта диаметр в раздутом состоянии 10-46 (мм); размер шахты 8(F); используемая длина 100 (см); совместимость с интродьюсером 12 (F). Материал – податливый полиуретан, не содержит латекса</t>
  </si>
  <si>
    <t>Удлинительный проводниковый катетер</t>
  </si>
  <si>
    <t>Удлинительный проводниковый катетер используется для обеспечения дополнительной резервной поддержки и доступа к дистальным поражениям. Направляющие детали удлинённого катетера помогают доставлять коронарные стенты, баллоны и другие интервенционные устройства во время процедур ангиопластики, которые помогают восстановить кровоток через коронарные и периферические артерии. Материал маркера – платина иридий. Рабочая длина катетера не менее 150 см (в том числе проксимальная часть и входной порт 125 см, и дистальная часть катетера 25 см), Наружный слои дистального конца  21 см. с гидрофильным покрытием.  Длина и расположение полос маркеров на катетере  - 1 мм  и  2 мм от дистального конца, длиной  3 мм.  в виде лопатообразной на входе в порт. Коническая часть для проталкивания не менее 10 см.  Материал на рампе - полимер на основе нейлона. Имеет гидрофильное покрытие с наконечником по технологии TruFlex ™=2 мм. Размер 6F-7F, стерильный, однократного применения.</t>
  </si>
  <si>
    <t>Фондапаринукс натрия</t>
  </si>
  <si>
    <t>Раствор для подкожного и внутривенного введения в предварительно наполненных шприцах, 2,5мг/0,5мл, 0.5 мл, №10</t>
  </si>
  <si>
    <t>Шприц</t>
  </si>
  <si>
    <t>Маннитол 15 % 200 мл</t>
  </si>
  <si>
    <t>Раствор для инфузий, 15 %, 200 мл, №1</t>
  </si>
  <si>
    <t>Контейнер</t>
  </si>
  <si>
    <t>Сукцинированный желатин 4% 500 мл</t>
  </si>
  <si>
    <t>Раствор для инфузий, 4 %, 500 мл, № 10</t>
  </si>
  <si>
    <t xml:space="preserve">ТОО "ABMG Expert" </t>
  </si>
  <si>
    <t>г. Алматы, ул. Зенкова, 59, офис 141В</t>
  </si>
  <si>
    <t>06.04.2022г. 15:18</t>
  </si>
  <si>
    <t>несост</t>
  </si>
  <si>
    <t>Да</t>
  </si>
  <si>
    <t>Мешок MITRA для забора и хранения крови: сдвоенный объемами 450/300 мл, 450/450 мл, 350/300 мл с антикоагулянтом CPDA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</si>
</sst>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Times New Roman"/>
      <family val="1"/>
      <charset val="204"/>
    </font>
    <font>
      <b/>
      <sz val="8"/>
      <color theme="1"/>
      <name val="Times New Roman"/>
      <family val="1"/>
      <charset val="204"/>
    </font>
    <font>
      <sz val="8"/>
      <color theme="1"/>
      <name val="Times New Roman"/>
      <family val="1"/>
      <charset val="204"/>
    </font>
    <font>
      <sz val="10"/>
      <color theme="1"/>
      <name val="Times New Roman"/>
      <family val="1"/>
      <charset val="204"/>
    </font>
    <font>
      <sz val="10"/>
      <color rgb="FF000000"/>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
      <sz val="10"/>
      <color indexed="8"/>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0" fillId="0" borderId="0"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4" fontId="4" fillId="2" borderId="0"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 fontId="5" fillId="2" borderId="0"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9" fillId="0" borderId="0" xfId="0" applyFont="1" applyAlignment="1">
      <alignment horizontal="left"/>
    </xf>
    <xf numFmtId="0" fontId="6" fillId="0" borderId="0" xfId="0" applyFont="1" applyBorder="1" applyAlignment="1">
      <alignment horizontal="left" wrapText="1"/>
    </xf>
    <xf numFmtId="0" fontId="5" fillId="2" borderId="1" xfId="0" applyFont="1" applyFill="1" applyBorder="1" applyAlignment="1">
      <alignment horizontal="left" vertical="center" wrapText="1"/>
    </xf>
    <xf numFmtId="0" fontId="4" fillId="0" borderId="6" xfId="0" applyFont="1" applyBorder="1" applyAlignment="1">
      <alignment horizontal="center" vertical="center" wrapText="1"/>
    </xf>
    <xf numFmtId="0" fontId="4" fillId="2"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4" fontId="3"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0" borderId="0" xfId="0" applyFont="1" applyBorder="1" applyAlignment="1">
      <alignment horizontal="lef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0" xfId="0" applyFont="1" applyFill="1" applyBorder="1" applyAlignment="1">
      <alignment horizontal="left"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4" fontId="5" fillId="2" borderId="5"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0" fontId="9" fillId="0" borderId="0" xfId="0" applyFont="1" applyAlignment="1">
      <alignment horizontal="left"/>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22" fontId="5" fillId="0" borderId="3" xfId="0" applyNumberFormat="1" applyFont="1" applyBorder="1" applyAlignment="1">
      <alignment horizontal="center" vertical="center" wrapText="1"/>
    </xf>
    <xf numFmtId="22" fontId="5" fillId="0" borderId="4"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6" fillId="0" borderId="2" xfId="0" applyFont="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view="pageBreakPreview" zoomScale="85" zoomScaleNormal="100" zoomScaleSheetLayoutView="85" workbookViewId="0">
      <selection activeCell="C43" sqref="C43"/>
    </sheetView>
  </sheetViews>
  <sheetFormatPr defaultRowHeight="15" x14ac:dyDescent="0.25"/>
  <cols>
    <col min="1" max="1" width="5.42578125" style="1" customWidth="1"/>
    <col min="2" max="2" width="22.28515625" style="1" customWidth="1"/>
    <col min="3" max="3" width="40.28515625" style="1" customWidth="1"/>
    <col min="4" max="4" width="13.5703125" style="1" customWidth="1"/>
    <col min="5" max="5" width="15.28515625" style="1" customWidth="1"/>
    <col min="6" max="6" width="12.85546875" style="1" customWidth="1"/>
    <col min="7" max="7" width="12.5703125" style="1" customWidth="1"/>
    <col min="8" max="16384" width="9.140625" style="1"/>
  </cols>
  <sheetData>
    <row r="1" spans="1:7" ht="19.5" customHeight="1" x14ac:dyDescent="0.25">
      <c r="A1" s="52" t="s">
        <v>23</v>
      </c>
      <c r="B1" s="53"/>
      <c r="C1" s="53"/>
      <c r="D1" s="53"/>
      <c r="E1" s="53"/>
      <c r="F1" s="53"/>
      <c r="G1" s="53"/>
    </row>
    <row r="2" spans="1:7" x14ac:dyDescent="0.25">
      <c r="A2" s="53"/>
      <c r="B2" s="53"/>
      <c r="C2" s="53"/>
      <c r="D2" s="53"/>
      <c r="E2" s="53"/>
      <c r="F2" s="53"/>
      <c r="G2" s="53"/>
    </row>
    <row r="3" spans="1:7" x14ac:dyDescent="0.25">
      <c r="A3" s="53"/>
      <c r="B3" s="53"/>
      <c r="C3" s="53"/>
      <c r="D3" s="53"/>
      <c r="E3" s="53"/>
      <c r="F3" s="53"/>
      <c r="G3" s="53"/>
    </row>
    <row r="4" spans="1:7" x14ac:dyDescent="0.25">
      <c r="A4" s="53"/>
      <c r="B4" s="53"/>
      <c r="C4" s="53"/>
      <c r="D4" s="53"/>
      <c r="E4" s="53"/>
      <c r="F4" s="53"/>
      <c r="G4" s="53"/>
    </row>
    <row r="5" spans="1:7" x14ac:dyDescent="0.25">
      <c r="A5" s="53"/>
      <c r="B5" s="53"/>
      <c r="C5" s="53"/>
      <c r="D5" s="53"/>
      <c r="E5" s="53"/>
      <c r="F5" s="53"/>
      <c r="G5" s="53"/>
    </row>
    <row r="6" spans="1:7" x14ac:dyDescent="0.25">
      <c r="A6" s="53"/>
      <c r="B6" s="53"/>
      <c r="C6" s="53"/>
      <c r="D6" s="53"/>
      <c r="E6" s="53"/>
      <c r="F6" s="53"/>
      <c r="G6" s="53"/>
    </row>
    <row r="7" spans="1:7" x14ac:dyDescent="0.25">
      <c r="A7" s="53"/>
      <c r="B7" s="53"/>
      <c r="C7" s="53"/>
      <c r="D7" s="53"/>
      <c r="E7" s="53"/>
      <c r="F7" s="53"/>
      <c r="G7" s="53"/>
    </row>
    <row r="8" spans="1:7" ht="42" x14ac:dyDescent="0.25">
      <c r="A8" s="2" t="s">
        <v>0</v>
      </c>
      <c r="B8" s="2" t="s">
        <v>1</v>
      </c>
      <c r="C8" s="2" t="s">
        <v>2</v>
      </c>
      <c r="D8" s="3" t="s">
        <v>3</v>
      </c>
      <c r="E8" s="3" t="s">
        <v>4</v>
      </c>
      <c r="F8" s="2" t="s">
        <v>5</v>
      </c>
      <c r="G8" s="2" t="s">
        <v>6</v>
      </c>
    </row>
    <row r="9" spans="1:7" x14ac:dyDescent="0.25">
      <c r="A9" s="2">
        <v>1</v>
      </c>
      <c r="B9" s="23" t="s">
        <v>24</v>
      </c>
      <c r="C9" s="23" t="s">
        <v>25</v>
      </c>
      <c r="D9" s="17" t="s">
        <v>26</v>
      </c>
      <c r="E9" s="24">
        <v>1</v>
      </c>
      <c r="F9" s="18">
        <v>1944</v>
      </c>
      <c r="G9" s="18">
        <f t="shared" ref="G9:G24" si="0">E9*F9</f>
        <v>1944</v>
      </c>
    </row>
    <row r="10" spans="1:7" x14ac:dyDescent="0.25">
      <c r="A10" s="2">
        <v>2</v>
      </c>
      <c r="B10" s="23" t="s">
        <v>27</v>
      </c>
      <c r="C10" s="23" t="s">
        <v>28</v>
      </c>
      <c r="D10" s="20" t="s">
        <v>29</v>
      </c>
      <c r="E10" s="24">
        <v>1</v>
      </c>
      <c r="F10" s="18">
        <v>4096</v>
      </c>
      <c r="G10" s="18">
        <f t="shared" si="0"/>
        <v>4096</v>
      </c>
    </row>
    <row r="11" spans="1:7" ht="89.25" x14ac:dyDescent="0.25">
      <c r="A11" s="2">
        <v>3</v>
      </c>
      <c r="B11" s="23" t="s">
        <v>30</v>
      </c>
      <c r="C11" s="23" t="s">
        <v>31</v>
      </c>
      <c r="D11" s="20" t="s">
        <v>29</v>
      </c>
      <c r="E11" s="24">
        <v>1</v>
      </c>
      <c r="F11" s="18">
        <v>116300</v>
      </c>
      <c r="G11" s="18">
        <f t="shared" si="0"/>
        <v>116300</v>
      </c>
    </row>
    <row r="12" spans="1:7" ht="76.5" x14ac:dyDescent="0.25">
      <c r="A12" s="2">
        <v>4</v>
      </c>
      <c r="B12" s="16" t="s">
        <v>32</v>
      </c>
      <c r="C12" s="20" t="s">
        <v>33</v>
      </c>
      <c r="D12" s="20" t="s">
        <v>34</v>
      </c>
      <c r="E12" s="24">
        <v>50</v>
      </c>
      <c r="F12" s="18">
        <v>740</v>
      </c>
      <c r="G12" s="18">
        <f t="shared" si="0"/>
        <v>37000</v>
      </c>
    </row>
    <row r="13" spans="1:7" ht="63.75" x14ac:dyDescent="0.25">
      <c r="A13" s="2">
        <v>5</v>
      </c>
      <c r="B13" s="16" t="s">
        <v>35</v>
      </c>
      <c r="C13" s="20" t="s">
        <v>36</v>
      </c>
      <c r="D13" s="20" t="s">
        <v>37</v>
      </c>
      <c r="E13" s="24">
        <v>2</v>
      </c>
      <c r="F13" s="18">
        <v>34200</v>
      </c>
      <c r="G13" s="18">
        <f t="shared" si="0"/>
        <v>68400</v>
      </c>
    </row>
    <row r="14" spans="1:7" ht="63.75" x14ac:dyDescent="0.25">
      <c r="A14" s="2">
        <v>6</v>
      </c>
      <c r="B14" s="16" t="s">
        <v>38</v>
      </c>
      <c r="C14" s="20" t="s">
        <v>39</v>
      </c>
      <c r="D14" s="20" t="s">
        <v>34</v>
      </c>
      <c r="E14" s="24">
        <v>2</v>
      </c>
      <c r="F14" s="18">
        <v>23700</v>
      </c>
      <c r="G14" s="18">
        <f t="shared" si="0"/>
        <v>47400</v>
      </c>
    </row>
    <row r="15" spans="1:7" ht="114.75" x14ac:dyDescent="0.25">
      <c r="A15" s="2">
        <v>7</v>
      </c>
      <c r="B15" s="16" t="s">
        <v>40</v>
      </c>
      <c r="C15" s="20" t="s">
        <v>41</v>
      </c>
      <c r="D15" s="20" t="s">
        <v>34</v>
      </c>
      <c r="E15" s="24">
        <v>3</v>
      </c>
      <c r="F15" s="18">
        <v>39900</v>
      </c>
      <c r="G15" s="18">
        <f t="shared" si="0"/>
        <v>119700</v>
      </c>
    </row>
    <row r="16" spans="1:7" ht="89.25" x14ac:dyDescent="0.25">
      <c r="A16" s="2">
        <v>8</v>
      </c>
      <c r="B16" s="16" t="s">
        <v>42</v>
      </c>
      <c r="C16" s="20" t="s">
        <v>43</v>
      </c>
      <c r="D16" s="20" t="s">
        <v>34</v>
      </c>
      <c r="E16" s="24">
        <v>10</v>
      </c>
      <c r="F16" s="18">
        <v>3000</v>
      </c>
      <c r="G16" s="18">
        <f t="shared" si="0"/>
        <v>30000</v>
      </c>
    </row>
    <row r="17" spans="1:7" ht="140.25" x14ac:dyDescent="0.25">
      <c r="A17" s="2">
        <v>9</v>
      </c>
      <c r="B17" s="16" t="s">
        <v>44</v>
      </c>
      <c r="C17" s="20" t="s">
        <v>45</v>
      </c>
      <c r="D17" s="20" t="s">
        <v>34</v>
      </c>
      <c r="E17" s="24">
        <v>10</v>
      </c>
      <c r="F17" s="18">
        <v>380</v>
      </c>
      <c r="G17" s="18">
        <f t="shared" si="0"/>
        <v>3800</v>
      </c>
    </row>
    <row r="18" spans="1:7" ht="153" x14ac:dyDescent="0.25">
      <c r="A18" s="2">
        <v>10</v>
      </c>
      <c r="B18" s="25" t="s">
        <v>46</v>
      </c>
      <c r="C18" s="26" t="s">
        <v>47</v>
      </c>
      <c r="D18" s="17" t="s">
        <v>34</v>
      </c>
      <c r="E18" s="24">
        <v>500</v>
      </c>
      <c r="F18" s="18">
        <v>2000</v>
      </c>
      <c r="G18" s="18">
        <f t="shared" si="0"/>
        <v>1000000</v>
      </c>
    </row>
    <row r="19" spans="1:7" ht="306" x14ac:dyDescent="0.25">
      <c r="A19" s="2">
        <v>11</v>
      </c>
      <c r="B19" s="25" t="s">
        <v>48</v>
      </c>
      <c r="C19" s="26" t="s">
        <v>49</v>
      </c>
      <c r="D19" s="17" t="s">
        <v>34</v>
      </c>
      <c r="E19" s="24">
        <v>28</v>
      </c>
      <c r="F19" s="18">
        <v>214000</v>
      </c>
      <c r="G19" s="18">
        <f t="shared" si="0"/>
        <v>5992000</v>
      </c>
    </row>
    <row r="20" spans="1:7" ht="76.5" x14ac:dyDescent="0.25">
      <c r="A20" s="2">
        <v>12</v>
      </c>
      <c r="B20" s="16" t="s">
        <v>50</v>
      </c>
      <c r="C20" s="20" t="s">
        <v>51</v>
      </c>
      <c r="D20" s="20" t="s">
        <v>34</v>
      </c>
      <c r="E20" s="24">
        <v>3</v>
      </c>
      <c r="F20" s="18">
        <v>145500</v>
      </c>
      <c r="G20" s="18">
        <f t="shared" si="0"/>
        <v>436500</v>
      </c>
    </row>
    <row r="21" spans="1:7" ht="306" x14ac:dyDescent="0.25">
      <c r="A21" s="2">
        <v>13</v>
      </c>
      <c r="B21" s="27" t="s">
        <v>52</v>
      </c>
      <c r="C21" s="28" t="s">
        <v>53</v>
      </c>
      <c r="D21" s="20" t="s">
        <v>34</v>
      </c>
      <c r="E21" s="24">
        <v>3</v>
      </c>
      <c r="F21" s="18">
        <v>120000</v>
      </c>
      <c r="G21" s="18">
        <f t="shared" si="0"/>
        <v>360000</v>
      </c>
    </row>
    <row r="22" spans="1:7" ht="38.25" x14ac:dyDescent="0.25">
      <c r="A22" s="2">
        <v>14</v>
      </c>
      <c r="B22" s="29" t="s">
        <v>54</v>
      </c>
      <c r="C22" s="16" t="s">
        <v>55</v>
      </c>
      <c r="D22" s="17" t="s">
        <v>56</v>
      </c>
      <c r="E22" s="24">
        <v>1500</v>
      </c>
      <c r="F22" s="18">
        <v>2696.07</v>
      </c>
      <c r="G22" s="18">
        <f t="shared" si="0"/>
        <v>4044105.0000000005</v>
      </c>
    </row>
    <row r="23" spans="1:7" x14ac:dyDescent="0.25">
      <c r="A23" s="2">
        <v>15</v>
      </c>
      <c r="B23" s="20" t="s">
        <v>57</v>
      </c>
      <c r="C23" s="29" t="s">
        <v>58</v>
      </c>
      <c r="D23" s="17" t="s">
        <v>59</v>
      </c>
      <c r="E23" s="24">
        <v>120</v>
      </c>
      <c r="F23" s="18">
        <v>482.76</v>
      </c>
      <c r="G23" s="18">
        <f t="shared" si="0"/>
        <v>57931.199999999997</v>
      </c>
    </row>
    <row r="24" spans="1:7" ht="25.5" x14ac:dyDescent="0.25">
      <c r="A24" s="2">
        <v>16</v>
      </c>
      <c r="B24" s="20" t="s">
        <v>60</v>
      </c>
      <c r="C24" s="29" t="s">
        <v>61</v>
      </c>
      <c r="D24" s="17" t="s">
        <v>7</v>
      </c>
      <c r="E24" s="24">
        <v>200</v>
      </c>
      <c r="F24" s="18">
        <v>1624.1</v>
      </c>
      <c r="G24" s="18">
        <f t="shared" si="0"/>
        <v>324820</v>
      </c>
    </row>
    <row r="25" spans="1:7" x14ac:dyDescent="0.25">
      <c r="A25" s="12"/>
      <c r="B25" s="5"/>
      <c r="C25" s="5"/>
      <c r="D25" s="5"/>
      <c r="E25" s="5"/>
      <c r="F25" s="6"/>
      <c r="G25" s="13">
        <f>SUM(G9:G24)</f>
        <v>12643996.199999999</v>
      </c>
    </row>
    <row r="26" spans="1:7" x14ac:dyDescent="0.25">
      <c r="A26" s="54" t="s">
        <v>8</v>
      </c>
      <c r="B26" s="54"/>
      <c r="C26" s="54"/>
      <c r="D26" s="54"/>
      <c r="E26" s="54"/>
      <c r="F26" s="54"/>
      <c r="G26" s="54"/>
    </row>
    <row r="27" spans="1:7" ht="38.25" customHeight="1" x14ac:dyDescent="0.25">
      <c r="A27" s="4" t="s">
        <v>0</v>
      </c>
      <c r="B27" s="7" t="s">
        <v>9</v>
      </c>
      <c r="C27" s="7" t="s">
        <v>10</v>
      </c>
      <c r="D27" s="44" t="s">
        <v>11</v>
      </c>
      <c r="E27" s="45"/>
      <c r="F27" s="46" t="s">
        <v>12</v>
      </c>
      <c r="G27" s="47"/>
    </row>
    <row r="28" spans="1:7" ht="15" customHeight="1" x14ac:dyDescent="0.25">
      <c r="A28" s="8">
        <v>1</v>
      </c>
      <c r="B28" s="9" t="s">
        <v>62</v>
      </c>
      <c r="C28" s="9" t="s">
        <v>63</v>
      </c>
      <c r="D28" s="48" t="s">
        <v>64</v>
      </c>
      <c r="E28" s="49"/>
      <c r="F28" s="50"/>
      <c r="G28" s="51"/>
    </row>
    <row r="29" spans="1:7" x14ac:dyDescent="0.25">
      <c r="A29" s="22"/>
      <c r="B29" s="22"/>
      <c r="C29" s="22"/>
      <c r="D29" s="22"/>
      <c r="E29" s="22"/>
      <c r="F29" s="22"/>
      <c r="G29" s="22"/>
    </row>
    <row r="30" spans="1:7" ht="41.25" customHeight="1" x14ac:dyDescent="0.25">
      <c r="A30" s="4" t="s">
        <v>0</v>
      </c>
      <c r="B30" s="4" t="s">
        <v>13</v>
      </c>
      <c r="C30" s="4" t="s">
        <v>14</v>
      </c>
      <c r="D30" s="19" t="s">
        <v>15</v>
      </c>
      <c r="E30" s="4" t="s">
        <v>16</v>
      </c>
      <c r="F30" s="44" t="s">
        <v>17</v>
      </c>
      <c r="G30" s="45"/>
    </row>
    <row r="31" spans="1:7" x14ac:dyDescent="0.25">
      <c r="A31" s="9">
        <v>1</v>
      </c>
      <c r="B31" s="9" t="s">
        <v>65</v>
      </c>
      <c r="C31" s="10"/>
      <c r="D31" s="20"/>
      <c r="E31" s="11"/>
      <c r="F31" s="20"/>
      <c r="G31" s="20"/>
    </row>
    <row r="32" spans="1:7" x14ac:dyDescent="0.25">
      <c r="A32" s="9">
        <v>2</v>
      </c>
      <c r="B32" s="9" t="s">
        <v>65</v>
      </c>
      <c r="C32" s="10"/>
      <c r="D32" s="20"/>
      <c r="E32" s="11"/>
      <c r="F32" s="20"/>
      <c r="G32" s="20"/>
    </row>
    <row r="33" spans="1:7" x14ac:dyDescent="0.25">
      <c r="A33" s="9">
        <v>3</v>
      </c>
      <c r="B33" s="9" t="s">
        <v>65</v>
      </c>
      <c r="C33" s="10"/>
      <c r="D33" s="20"/>
      <c r="E33" s="11"/>
      <c r="F33" s="20"/>
      <c r="G33" s="20"/>
    </row>
    <row r="34" spans="1:7" x14ac:dyDescent="0.25">
      <c r="A34" s="9">
        <v>4</v>
      </c>
      <c r="B34" s="9" t="s">
        <v>65</v>
      </c>
      <c r="C34" s="10"/>
      <c r="D34" s="20"/>
      <c r="E34" s="11"/>
      <c r="F34" s="20"/>
      <c r="G34" s="20"/>
    </row>
    <row r="35" spans="1:7" x14ac:dyDescent="0.25">
      <c r="A35" s="9">
        <v>5</v>
      </c>
      <c r="B35" s="9" t="s">
        <v>65</v>
      </c>
      <c r="C35" s="10"/>
      <c r="D35" s="20"/>
      <c r="E35" s="11"/>
      <c r="F35" s="20"/>
      <c r="G35" s="20"/>
    </row>
    <row r="36" spans="1:7" x14ac:dyDescent="0.25">
      <c r="A36" s="9">
        <v>6</v>
      </c>
      <c r="B36" s="9" t="s">
        <v>65</v>
      </c>
      <c r="C36" s="10"/>
      <c r="D36" s="20"/>
      <c r="E36" s="11"/>
      <c r="F36" s="20"/>
      <c r="G36" s="20"/>
    </row>
    <row r="37" spans="1:7" x14ac:dyDescent="0.25">
      <c r="A37" s="9">
        <v>7</v>
      </c>
      <c r="B37" s="9" t="s">
        <v>65</v>
      </c>
      <c r="C37" s="10"/>
      <c r="D37" s="20"/>
      <c r="E37" s="11"/>
      <c r="F37" s="20"/>
      <c r="G37" s="20"/>
    </row>
    <row r="38" spans="1:7" x14ac:dyDescent="0.25">
      <c r="A38" s="9">
        <v>8</v>
      </c>
      <c r="B38" s="9" t="s">
        <v>65</v>
      </c>
      <c r="C38" s="10"/>
      <c r="D38" s="20"/>
      <c r="E38" s="11"/>
      <c r="F38" s="20"/>
      <c r="G38" s="20"/>
    </row>
    <row r="39" spans="1:7" x14ac:dyDescent="0.25">
      <c r="A39" s="9">
        <v>9</v>
      </c>
      <c r="B39" s="9" t="s">
        <v>65</v>
      </c>
      <c r="C39" s="10"/>
      <c r="D39" s="20"/>
      <c r="E39" s="11"/>
      <c r="F39" s="20"/>
      <c r="G39" s="20"/>
    </row>
    <row r="40" spans="1:7" ht="99" customHeight="1" x14ac:dyDescent="0.25">
      <c r="A40" s="9">
        <v>10</v>
      </c>
      <c r="B40" s="9" t="s">
        <v>62</v>
      </c>
      <c r="C40" s="10">
        <v>1950</v>
      </c>
      <c r="D40" s="20" t="s">
        <v>66</v>
      </c>
      <c r="E40" s="11" t="s">
        <v>67</v>
      </c>
      <c r="F40" s="34" t="s">
        <v>62</v>
      </c>
      <c r="G40" s="35"/>
    </row>
    <row r="41" spans="1:7" x14ac:dyDescent="0.25">
      <c r="A41" s="9">
        <v>11</v>
      </c>
      <c r="B41" s="9" t="s">
        <v>65</v>
      </c>
      <c r="C41" s="10"/>
      <c r="D41" s="20"/>
      <c r="E41" s="11"/>
      <c r="F41" s="20"/>
      <c r="G41" s="20"/>
    </row>
    <row r="42" spans="1:7" x14ac:dyDescent="0.25">
      <c r="A42" s="9">
        <v>12</v>
      </c>
      <c r="B42" s="9" t="s">
        <v>65</v>
      </c>
      <c r="C42" s="10"/>
      <c r="D42" s="20"/>
      <c r="E42" s="11"/>
      <c r="F42" s="20"/>
      <c r="G42" s="20"/>
    </row>
    <row r="43" spans="1:7" x14ac:dyDescent="0.25">
      <c r="A43" s="9">
        <v>13</v>
      </c>
      <c r="B43" s="9" t="s">
        <v>65</v>
      </c>
      <c r="C43" s="10"/>
      <c r="D43" s="20"/>
      <c r="E43" s="11"/>
      <c r="F43" s="20"/>
      <c r="G43" s="20"/>
    </row>
    <row r="44" spans="1:7" x14ac:dyDescent="0.25">
      <c r="A44" s="9">
        <v>14</v>
      </c>
      <c r="B44" s="9" t="s">
        <v>65</v>
      </c>
      <c r="C44" s="10"/>
      <c r="D44" s="20"/>
      <c r="E44" s="11"/>
      <c r="F44" s="20"/>
      <c r="G44" s="20"/>
    </row>
    <row r="45" spans="1:7" x14ac:dyDescent="0.25">
      <c r="A45" s="9">
        <v>15</v>
      </c>
      <c r="B45" s="9" t="s">
        <v>65</v>
      </c>
      <c r="C45" s="10"/>
      <c r="D45" s="20"/>
      <c r="E45" s="11"/>
      <c r="F45" s="20"/>
      <c r="G45" s="20"/>
    </row>
    <row r="46" spans="1:7" x14ac:dyDescent="0.25">
      <c r="A46" s="9">
        <v>16</v>
      </c>
      <c r="B46" s="9" t="s">
        <v>65</v>
      </c>
      <c r="C46" s="10"/>
      <c r="D46" s="20"/>
      <c r="E46" s="11"/>
      <c r="F46" s="20"/>
      <c r="G46" s="20"/>
    </row>
    <row r="47" spans="1:7" x14ac:dyDescent="0.25">
      <c r="A47" s="12"/>
      <c r="B47" s="12"/>
      <c r="C47" s="30"/>
      <c r="D47" s="31"/>
      <c r="E47" s="32"/>
      <c r="F47" s="31"/>
      <c r="G47" s="31"/>
    </row>
    <row r="48" spans="1:7" x14ac:dyDescent="0.25">
      <c r="A48" s="12"/>
      <c r="B48" s="12"/>
      <c r="C48" s="30"/>
      <c r="D48" s="31"/>
      <c r="E48" s="32"/>
      <c r="F48" s="31"/>
      <c r="G48" s="31"/>
    </row>
    <row r="49" spans="1:7" x14ac:dyDescent="0.25">
      <c r="A49" s="36" t="s">
        <v>18</v>
      </c>
      <c r="B49" s="36"/>
      <c r="C49" s="36"/>
      <c r="D49" s="36"/>
      <c r="E49" s="36"/>
      <c r="F49" s="36"/>
      <c r="G49" s="36"/>
    </row>
    <row r="50" spans="1:7" x14ac:dyDescent="0.25">
      <c r="A50" s="36"/>
      <c r="B50" s="36"/>
      <c r="C50" s="36"/>
      <c r="D50" s="36"/>
      <c r="E50" s="36"/>
      <c r="F50" s="36"/>
      <c r="G50" s="36"/>
    </row>
    <row r="51" spans="1:7" ht="38.25" x14ac:dyDescent="0.25">
      <c r="A51" s="14" t="s">
        <v>0</v>
      </c>
      <c r="B51" s="14" t="s">
        <v>9</v>
      </c>
      <c r="C51" s="14" t="s">
        <v>19</v>
      </c>
      <c r="D51" s="37" t="s">
        <v>20</v>
      </c>
      <c r="E51" s="38"/>
      <c r="F51" s="38"/>
      <c r="G51" s="39"/>
    </row>
    <row r="52" spans="1:7" x14ac:dyDescent="0.25">
      <c r="A52" s="9">
        <v>10</v>
      </c>
      <c r="B52" s="9" t="s">
        <v>62</v>
      </c>
      <c r="C52" s="9" t="s">
        <v>63</v>
      </c>
      <c r="D52" s="40">
        <f>E18*C40</f>
        <v>975000</v>
      </c>
      <c r="E52" s="41"/>
      <c r="F52" s="41"/>
      <c r="G52" s="42"/>
    </row>
    <row r="53" spans="1:7" x14ac:dyDescent="0.25">
      <c r="A53" s="12"/>
      <c r="B53" s="12"/>
      <c r="C53" s="12"/>
      <c r="D53" s="15"/>
      <c r="E53" s="15"/>
      <c r="F53" s="15"/>
      <c r="G53" s="15"/>
    </row>
    <row r="55" spans="1:7" x14ac:dyDescent="0.25">
      <c r="B55" s="43" t="s">
        <v>21</v>
      </c>
      <c r="C55" s="43"/>
      <c r="D55" s="43"/>
      <c r="E55" s="43"/>
      <c r="F55" s="43"/>
      <c r="G55" s="43"/>
    </row>
    <row r="56" spans="1:7" x14ac:dyDescent="0.25">
      <c r="B56" s="21"/>
      <c r="C56" s="21"/>
      <c r="D56" s="21"/>
      <c r="E56" s="21"/>
      <c r="F56" s="21"/>
      <c r="G56" s="21"/>
    </row>
    <row r="57" spans="1:7" ht="15" customHeight="1" x14ac:dyDescent="0.25">
      <c r="B57" s="33" t="s">
        <v>22</v>
      </c>
      <c r="C57" s="33"/>
      <c r="D57" s="33"/>
      <c r="E57" s="33"/>
      <c r="F57" s="33"/>
    </row>
    <row r="58" spans="1:7" x14ac:dyDescent="0.25">
      <c r="B58" s="33"/>
      <c r="C58" s="33"/>
      <c r="D58" s="33"/>
      <c r="E58" s="33"/>
      <c r="F58" s="33"/>
    </row>
  </sheetData>
  <mergeCells count="13">
    <mergeCell ref="A1:G7"/>
    <mergeCell ref="A26:G26"/>
    <mergeCell ref="D27:E27"/>
    <mergeCell ref="F27:G27"/>
    <mergeCell ref="D28:E28"/>
    <mergeCell ref="F28:G28"/>
    <mergeCell ref="F30:G30"/>
    <mergeCell ref="B57:F58"/>
    <mergeCell ref="F40:G40"/>
    <mergeCell ref="A49:G50"/>
    <mergeCell ref="D51:G51"/>
    <mergeCell ref="D52:G52"/>
    <mergeCell ref="B55:G55"/>
  </mergeCells>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2022-04-18T03:56:58Z</dcterms:modified>
</cp:coreProperties>
</file>